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Чемпионаты\Чемпионат 2025\Финансы\Документы\14.02.2025\ИСХОДНЫЕ ДАННЫЕ\МОДУЛЬ Г\"/>
    </mc:Choice>
  </mc:AlternateContent>
  <bookViews>
    <workbookView xWindow="0" yWindow="0" windowWidth="23040" windowHeight="8616" activeTab="2"/>
  </bookViews>
  <sheets>
    <sheet name="ПФХД" sheetId="1" r:id="rId1"/>
    <sheet name="Анализ рисков" sheetId="2" r:id="rId2"/>
    <sheet name="Выводы, риски, рекомендации" sheetId="3" r:id="rId3"/>
  </sheets>
  <definedNames>
    <definedName name="_FilterDatabase" localSheetId="0" hidden="1">ПФХД!$H$8:$N$24</definedName>
  </definedNames>
  <calcPr calcId="162913" fullPrecision="0"/>
</workbook>
</file>

<file path=xl/calcChain.xml><?xml version="1.0" encoding="utf-8"?>
<calcChain xmlns="http://schemas.openxmlformats.org/spreadsheetml/2006/main">
  <c r="E6" i="2" l="1"/>
  <c r="E5" i="2" s="1"/>
  <c r="O10" i="1"/>
</calcChain>
</file>

<file path=xl/sharedStrings.xml><?xml version="1.0" encoding="utf-8"?>
<sst xmlns="http://schemas.openxmlformats.org/spreadsheetml/2006/main" count="104" uniqueCount="81">
  <si>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</si>
  <si>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</si>
  <si>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</si>
  <si>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</si>
  <si>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</si>
  <si>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</si>
  <si>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</si>
  <si>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</si>
  <si>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</si>
  <si>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</si>
  <si>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</si>
  <si>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</si>
  <si>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</si>
  <si>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</si>
  <si>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</si>
  <si>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</si>
  <si>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</si>
  <si>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</si>
  <si>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1230</t>
  </si>
  <si>
    <t>в том числе:
доходы от оказания медицинских услуг в рамках территориальной программы ОМС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</si>
  <si>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</si>
  <si>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Расходы, всего</t>
  </si>
  <si>
    <t>в том числе:
на выплаты персоналу, всего</t>
  </si>
  <si>
    <t>в том числе:
оплата труда</t>
  </si>
  <si>
    <t xml:space="preserve">прочая закупка товаров, работ и услуг </t>
  </si>
  <si>
    <t>2640</t>
  </si>
  <si>
    <t>26402</t>
  </si>
  <si>
    <t>26403</t>
  </si>
  <si>
    <t>Вид финансового обеспечения (деятельности)</t>
  </si>
  <si>
    <t>(наименование учреждения)</t>
  </si>
  <si>
    <t>244</t>
  </si>
  <si>
    <t>130</t>
  </si>
  <si>
    <t>Средства по обязательному медицинскому страхованию</t>
  </si>
  <si>
    <t>Доходы - всего</t>
  </si>
  <si>
    <t>***</t>
  </si>
  <si>
    <t>Доходы от оказания платных услуг (работ), компенсаций затрат</t>
  </si>
  <si>
    <t>010</t>
  </si>
  <si>
    <t>040</t>
  </si>
  <si>
    <t>Расходы - всего</t>
  </si>
  <si>
    <t>200</t>
  </si>
  <si>
    <t>960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</si>
  <si>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</si>
  <si>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</si>
  <si>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</si>
  <si>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</si>
  <si>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</si>
  <si>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</si>
  <si>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</si>
  <si>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Сумма отклонения</t>
  </si>
  <si>
    <t>Код аналитики</t>
  </si>
  <si>
    <t>Код стр.</t>
  </si>
  <si>
    <t xml:space="preserve">% отклонения </t>
  </si>
  <si>
    <t>доходы от оказания услуг (работ) по программе обязательного медицинского страхования*</t>
  </si>
  <si>
    <t>заработная плата**</t>
  </si>
  <si>
    <t>взносы по обязательному социальному страхованию на выплаты по оплате труда работников и иные выплаты работникам учреждений, всего***</t>
  </si>
  <si>
    <t>услуги связи****</t>
  </si>
  <si>
    <t>транспортные услуги*****</t>
  </si>
  <si>
    <t>Остаток средств на начало текущего финансового года******</t>
  </si>
  <si>
    <t>*на основании данных о фактических расходах, с учетом данных ПФХД провести анализ исполнения плановых назначений</t>
  </si>
  <si>
    <t>В субъекте N установлено: неисполнение плана ПФХД более чем на 5%, влечет санкции от учредителя и другие факторы риска</t>
  </si>
  <si>
    <t>ГБУЗ Городская поликлиника № 1</t>
  </si>
  <si>
    <t>Задание</t>
  </si>
  <si>
    <t>Ответ</t>
  </si>
  <si>
    <t xml:space="preserve">Основные выводы по результатам финансового планирования </t>
  </si>
  <si>
    <t>Выявленные недостатки и риски  в финансовом планировании</t>
  </si>
  <si>
    <t>Даны рекомендации по повышению эффективности финансового планирования</t>
  </si>
  <si>
    <t>1. 
2.
3.
4.</t>
  </si>
  <si>
    <t>Коэффициент дефлятора за пределами планового периода = 1,077</t>
  </si>
  <si>
    <r>
      <t>на 20</t>
    </r>
    <r>
      <rPr>
        <u/>
        <sz val="10"/>
        <rFont val="Times New Roman"/>
        <family val="1"/>
        <charset val="204"/>
      </rPr>
      <t>24</t>
    </r>
    <r>
      <rPr>
        <sz val="10"/>
        <rFont val="Times New Roman"/>
        <family val="1"/>
        <charset val="204"/>
      </rPr>
      <t xml:space="preserve"> г.</t>
    </r>
  </si>
  <si>
    <t>Утвержденно плановых назначений в 2024 году</t>
  </si>
  <si>
    <t>Исполнено плановых назначений. Итого в 2024 году*</t>
  </si>
  <si>
    <r>
      <t>на 20</t>
    </r>
    <r>
      <rPr>
        <u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 xml:space="preserve"> г.</t>
    </r>
  </si>
  <si>
    <r>
      <t>на 20</t>
    </r>
    <r>
      <rPr>
        <u/>
        <sz val="10"/>
        <rFont val="Times New Roman"/>
        <family val="1"/>
        <charset val="204"/>
      </rPr>
      <t xml:space="preserve">26 </t>
    </r>
    <r>
      <rPr>
        <sz val="10"/>
        <rFont val="Times New Roman"/>
        <family val="1"/>
        <charset val="204"/>
      </rPr>
      <t>г.</t>
    </r>
  </si>
  <si>
    <t>******входящий остаток на 01.01.2024 году = 60 683 818,64 руб.</t>
  </si>
  <si>
    <t>*объем финансового обеспечения средствами обязательного медицинского страхования на 2024 год = 1186518483,36 руб.</t>
  </si>
  <si>
    <t>**Рассчитать ФОТ на 2024 год, исходя из следующих данных: СЗП= 202 038,28 руб. ; ССЧ= 340 чел.</t>
  </si>
  <si>
    <t>***Рассчитать страховые взносы на 2024 год, на основании рассчитаной заработной платы</t>
  </si>
  <si>
    <t>****расходы на связь в 2024 году = 3 520 000,00 руб.</t>
  </si>
  <si>
    <t>*****расходы на транспорт в 2024 году = 27 500 000,00 руб.</t>
  </si>
  <si>
    <t>Коэффициент дефлятора на 2025 год = 1,048</t>
  </si>
  <si>
    <t>Коэффициент дефлятора на 2026 год = 1,035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</si>
</sst>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DD8E6"/>
      </patternFill>
    </fill>
    <fill>
      <patternFill patternType="solid">
        <fgColor rgb="FFE9E7E2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3" borderId="1" applyNumberFormat="0" applyAlignment="0" applyProtection="0"/>
    <xf numFmtId="0" fontId="10" fillId="9" borderId="2" applyNumberFormat="0" applyAlignment="0" applyProtection="0"/>
    <xf numFmtId="0" fontId="11" fillId="9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0" borderId="6" applyNumberFormat="0" applyFill="0" applyAlignment="0" applyProtection="0"/>
    <xf numFmtId="0" fontId="16" fillId="14" borderId="7" applyNumberFormat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6" fillId="0" borderId="0"/>
    <xf numFmtId="0" fontId="19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5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7" borderId="0" applyNumberFormat="0" applyBorder="0" applyAlignment="0" applyProtection="0"/>
  </cellStyleXfs>
  <cellXfs count="68">
    <xf numFmtId="0" fontId="0" fillId="0" borderId="0" xfId="0"/>
    <xf numFmtId="0" fontId="2" fillId="18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5" fillId="0" borderId="0" xfId="0" applyFont="1"/>
    <xf numFmtId="49" fontId="25" fillId="0" borderId="1" xfId="0" applyNumberFormat="1" applyFont="1" applyBorder="1" applyAlignment="1">
      <alignment horizontal="center" vertical="center"/>
    </xf>
    <xf numFmtId="4" fontId="1" fillId="19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>
      <alignment horizontal="center" vertical="center"/>
    </xf>
    <xf numFmtId="49" fontId="1" fillId="20" borderId="1" xfId="0" applyNumberFormat="1" applyFont="1" applyFill="1" applyBorder="1" applyAlignment="1">
      <alignment horizontal="center" vertical="center"/>
    </xf>
    <xf numFmtId="4" fontId="1" fillId="20" borderId="1" xfId="61" applyNumberFormat="1" applyFont="1" applyFill="1" applyBorder="1" applyAlignment="1">
      <alignment horizontal="center" vertical="center"/>
    </xf>
    <xf numFmtId="4" fontId="1" fillId="20" borderId="1" xfId="0" applyNumberFormat="1" applyFont="1" applyFill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 applyProtection="1">
      <alignment horizontal="center" vertical="center"/>
      <protection locked="0"/>
    </xf>
    <xf numFmtId="49" fontId="27" fillId="21" borderId="19" xfId="0" applyNumberFormat="1" applyFont="1" applyFill="1" applyBorder="1" applyAlignment="1">
      <alignment horizontal="center" vertical="center" wrapText="1"/>
    </xf>
    <xf numFmtId="49" fontId="27" fillId="21" borderId="21" xfId="0" applyNumberFormat="1" applyFont="1" applyFill="1" applyBorder="1" applyAlignment="1">
      <alignment horizontal="center" vertical="center" wrapText="1"/>
    </xf>
    <xf numFmtId="49" fontId="27" fillId="21" borderId="20" xfId="0" applyNumberFormat="1" applyFont="1" applyFill="1" applyBorder="1" applyAlignment="1">
      <alignment horizontal="center" vertical="center" wrapText="1"/>
    </xf>
    <xf numFmtId="49" fontId="25" fillId="22" borderId="19" xfId="0" applyNumberFormat="1" applyFont="1" applyFill="1" applyBorder="1" applyAlignment="1">
      <alignment horizontal="left" wrapText="1"/>
    </xf>
    <xf numFmtId="4" fontId="28" fillId="0" borderId="19" xfId="0" applyNumberFormat="1" applyFont="1" applyFill="1" applyBorder="1" applyAlignment="1">
      <alignment horizontal="right"/>
    </xf>
    <xf numFmtId="4" fontId="28" fillId="0" borderId="21" xfId="0" applyNumberFormat="1" applyFont="1" applyFill="1" applyBorder="1" applyAlignment="1">
      <alignment horizontal="right"/>
    </xf>
    <xf numFmtId="4" fontId="25" fillId="0" borderId="20" xfId="0" applyNumberFormat="1" applyFont="1" applyBorder="1"/>
    <xf numFmtId="4" fontId="26" fillId="0" borderId="1" xfId="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 applyProtection="1">
      <alignment horizontal="right"/>
      <protection locked="0"/>
    </xf>
    <xf numFmtId="4" fontId="25" fillId="0" borderId="1" xfId="0" applyNumberFormat="1" applyFont="1" applyBorder="1" applyAlignment="1">
      <alignment horizontal="right"/>
    </xf>
    <xf numFmtId="0" fontId="25" fillId="0" borderId="22" xfId="0" applyFont="1" applyBorder="1" applyAlignment="1"/>
    <xf numFmtId="0" fontId="25" fillId="0" borderId="23" xfId="0" applyFont="1" applyBorder="1" applyAlignment="1"/>
    <xf numFmtId="0" fontId="25" fillId="0" borderId="24" xfId="0" applyFont="1" applyBorder="1" applyAlignment="1"/>
    <xf numFmtId="49" fontId="25" fillId="22" borderId="19" xfId="0" applyNumberFormat="1" applyFont="1" applyFill="1" applyBorder="1" applyAlignment="1">
      <alignment horizontal="left" vertical="center" wrapText="1"/>
    </xf>
    <xf numFmtId="49" fontId="25" fillId="22" borderId="19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left" wrapText="1" shrinkToFit="1"/>
    </xf>
    <xf numFmtId="0" fontId="1" fillId="23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 indent="3"/>
    </xf>
    <xf numFmtId="0" fontId="24" fillId="0" borderId="22" xfId="0" applyFont="1" applyBorder="1" applyAlignment="1">
      <alignment horizontal="left" shrinkToFit="1"/>
    </xf>
    <xf numFmtId="0" fontId="24" fillId="0" borderId="23" xfId="0" applyFont="1" applyBorder="1" applyAlignment="1">
      <alignment horizontal="left" shrinkToFit="1"/>
    </xf>
    <xf numFmtId="0" fontId="24" fillId="0" borderId="24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vertical="center" wrapText="1" indent="2"/>
    </xf>
    <xf numFmtId="0" fontId="1" fillId="20" borderId="1" xfId="0" applyFont="1" applyFill="1" applyBorder="1" applyAlignment="1">
      <alignment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3"/>
    </xf>
    <xf numFmtId="0" fontId="1" fillId="20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/>
    </xf>
    <xf numFmtId="0" fontId="1" fillId="20" borderId="1" xfId="0" applyFont="1" applyFill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wrapText="1" indent="2"/>
    </xf>
    <xf numFmtId="0" fontId="3" fillId="0" borderId="15" xfId="0" applyFont="1" applyBorder="1" applyAlignment="1">
      <alignment horizontal="left" vertical="center" wrapText="1" indent="2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0" fontId="1" fillId="18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left" vertical="center" wrapText="1" indent="3"/>
    </xf>
    <xf numFmtId="0" fontId="25" fillId="0" borderId="22" xfId="0" applyFont="1" applyBorder="1" applyAlignment="1">
      <alignment horizontal="center" wrapText="1" shrinkToFit="1"/>
    </xf>
    <xf numFmtId="0" fontId="25" fillId="0" borderId="23" xfId="0" applyFont="1" applyBorder="1" applyAlignment="1">
      <alignment horizontal="center" wrapText="1" shrinkToFit="1"/>
    </xf>
    <xf numFmtId="0" fontId="25" fillId="0" borderId="24" xfId="0" applyFont="1" applyBorder="1" applyAlignment="1">
      <alignment horizontal="center" wrapText="1" shrinkToFit="1"/>
    </xf>
  </cellXfs>
  <cellStyles count="77">
    <cellStyle name="20% — акцент1" xfId="1" builtinId="30" customBuiltin="1"/>
    <cellStyle name="20% — акцент1 2" xfId="2"/>
    <cellStyle name="20% — акцент2" xfId="3" builtinId="34" customBuiltin="1"/>
    <cellStyle name="20% — акцент2 2" xfId="4"/>
    <cellStyle name="20% — акцент3" xfId="5" builtinId="38" customBuiltin="1"/>
    <cellStyle name="20% — акцент3 2" xfId="6"/>
    <cellStyle name="20% — акцент4" xfId="7" builtinId="42" customBuiltin="1"/>
    <cellStyle name="20% — акцент4 2" xfId="8"/>
    <cellStyle name="20% — акцент5" xfId="9" builtinId="46" customBuiltin="1"/>
    <cellStyle name="20% — акцент5 2" xfId="10"/>
    <cellStyle name="20% — акцент6" xfId="11" builtinId="50" customBuiltin="1"/>
    <cellStyle name="20% — акцент6 2" xfId="12"/>
    <cellStyle name="40% — акцент1" xfId="13" builtinId="31" customBuiltin="1"/>
    <cellStyle name="40% — акцент1 2" xfId="14"/>
    <cellStyle name="40% — акцент2" xfId="15" builtinId="35" customBuiltin="1"/>
    <cellStyle name="40% — акцент2 2" xfId="16"/>
    <cellStyle name="40% — акцент3" xfId="17" builtinId="39" customBuiltin="1"/>
    <cellStyle name="40% — акцент3 2" xfId="18"/>
    <cellStyle name="40% — акцент4" xfId="19" builtinId="43" customBuiltin="1"/>
    <cellStyle name="40% — акцент4 2" xfId="20"/>
    <cellStyle name="40% — акцент5" xfId="21" builtinId="47" customBuiltin="1"/>
    <cellStyle name="40% — акцент5 2" xfId="22"/>
    <cellStyle name="40% — акцент6" xfId="23" builtinId="51" customBuiltin="1"/>
    <cellStyle name="40% — акцент6 2" xfId="24"/>
    <cellStyle name="60% — акцент1" xfId="25" builtinId="32" customBuiltin="1"/>
    <cellStyle name="60% — акцент1 2" xfId="26"/>
    <cellStyle name="60% — акцент2" xfId="27" builtinId="36" customBuiltin="1"/>
    <cellStyle name="60% — акцент2 2" xfId="28"/>
    <cellStyle name="60% — акцент3" xfId="29" builtinId="40" customBuiltin="1"/>
    <cellStyle name="60% — акцент3 2" xfId="30"/>
    <cellStyle name="60% — акцент4" xfId="31" builtinId="44" customBuiltin="1"/>
    <cellStyle name="60% — акцент4 2" xfId="32"/>
    <cellStyle name="60% — акцент5" xfId="33" builtinId="48" customBuiltin="1"/>
    <cellStyle name="60% — акцент5 2" xfId="34"/>
    <cellStyle name="60% — акцент6" xfId="35" builtinId="52" customBuiltin="1"/>
    <cellStyle name="60% — акцент6 2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Итог 2" xfId="51"/>
    <cellStyle name="Контрольная ячейка" xfId="52" builtinId="23" customBuiltin="1"/>
    <cellStyle name="Название" xfId="53" builtinId="15" customBuiltin="1"/>
    <cellStyle name="Нейтральный" xfId="54" builtinId="28" customBuiltin="1"/>
    <cellStyle name="Обычный" xfId="0" builtinId="0"/>
    <cellStyle name="Обычный 2" xfId="55"/>
    <cellStyle name="Плохой" xfId="56" builtinId="27" customBuiltin="1"/>
    <cellStyle name="Пояснение" xfId="57" builtinId="53" customBuiltin="1"/>
    <cellStyle name="Примечание" xfId="58" builtinId="10" customBuiltin="1"/>
    <cellStyle name="Связанная ячейка" xfId="59" builtinId="24" customBuiltin="1"/>
    <cellStyle name="Текст предупреждения" xfId="60" builtinId="11" customBuiltin="1"/>
    <cellStyle name="Финансовый" xfId="61" builtinId="3"/>
    <cellStyle name="Финансовый 2" xfId="62"/>
    <cellStyle name="Финансовый 2 2" xfId="63"/>
    <cellStyle name="Финансовый 3" xfId="64"/>
    <cellStyle name="Финансовый 3 2" xfId="65"/>
    <cellStyle name="Финансовый 3 2 2" xfId="66"/>
    <cellStyle name="Финансовый 3 2 3" xfId="67"/>
    <cellStyle name="Финансовый 3 3" xfId="68"/>
    <cellStyle name="Финансовый 3 3 2" xfId="69"/>
    <cellStyle name="Финансовый 3 3 3" xfId="70"/>
    <cellStyle name="Финансовый 3 4" xfId="71"/>
    <cellStyle name="Финансовый 3 5" xfId="72"/>
    <cellStyle name="Финансовый 4" xfId="73"/>
    <cellStyle name="Финансовый 4 2" xfId="74"/>
    <cellStyle name="Финансовый 4 3" xfId="75"/>
    <cellStyle name="Хороший" xfId="7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4"/>
  <sheetViews>
    <sheetView topLeftCell="A16" zoomScale="85" zoomScaleNormal="85" workbookViewId="0">
      <selection activeCell="A34" sqref="A34:H34"/>
    </sheetView>
  </sheetViews>
  <sheetFormatPr defaultRowHeight="13.8" x14ac:dyDescent="0.25"/>
  <cols>
    <col min="1" max="7" width="11.44140625" style="5" customWidth="1"/>
    <col min="8" max="8" width="14.44140625" style="5" customWidth="1"/>
    <col min="9" max="9" width="13.33203125" style="5" customWidth="1"/>
    <col min="10" max="10" width="13.6640625" style="5" customWidth="1"/>
    <col min="11" max="14" width="23" style="5" customWidth="1"/>
    <col min="15" max="15" width="9.109375" style="5" hidden="1" customWidth="1"/>
    <col min="16" max="17" width="8.88671875" style="5"/>
    <col min="18" max="18" width="17.88671875" style="5" customWidth="1"/>
    <col min="19" max="16384" width="8.88671875" style="5"/>
  </cols>
  <sheetData>
    <row r="1" spans="1:15" x14ac:dyDescent="0.2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x14ac:dyDescent="0.25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5" ht="15.6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1"/>
    </row>
    <row r="4" spans="1:15" x14ac:dyDescent="0.2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3" t="s">
        <v>32</v>
      </c>
      <c r="K4" s="63"/>
      <c r="L4" s="63"/>
      <c r="M4" s="63"/>
      <c r="N4" s="63"/>
    </row>
    <row r="5" spans="1:15" ht="15" customHeight="1" x14ac:dyDescent="0.25">
      <c r="A5" s="61" t="s">
        <v>1</v>
      </c>
      <c r="B5" s="61"/>
      <c r="C5" s="61"/>
      <c r="D5" s="61"/>
      <c r="E5" s="61"/>
      <c r="F5" s="61"/>
      <c r="G5" s="61"/>
      <c r="H5" s="61" t="s">
        <v>2</v>
      </c>
      <c r="I5" s="57" t="s">
        <v>3</v>
      </c>
      <c r="J5" s="57" t="s">
        <v>4</v>
      </c>
      <c r="K5" s="57" t="s">
        <v>5</v>
      </c>
      <c r="L5" s="57"/>
      <c r="M5" s="57"/>
      <c r="N5" s="57"/>
    </row>
    <row r="6" spans="1:15" ht="29.25" customHeight="1" x14ac:dyDescent="0.25">
      <c r="A6" s="61"/>
      <c r="B6" s="61"/>
      <c r="C6" s="61"/>
      <c r="D6" s="61"/>
      <c r="E6" s="61"/>
      <c r="F6" s="61"/>
      <c r="G6" s="61"/>
      <c r="H6" s="61"/>
      <c r="I6" s="57"/>
      <c r="J6" s="57"/>
      <c r="K6" s="3" t="s">
        <v>68</v>
      </c>
      <c r="L6" s="3" t="s">
        <v>71</v>
      </c>
      <c r="M6" s="3" t="s">
        <v>72</v>
      </c>
      <c r="N6" s="57" t="s">
        <v>6</v>
      </c>
    </row>
    <row r="7" spans="1:15" ht="41.25" customHeight="1" x14ac:dyDescent="0.25">
      <c r="A7" s="61"/>
      <c r="B7" s="61"/>
      <c r="C7" s="61"/>
      <c r="D7" s="61"/>
      <c r="E7" s="61"/>
      <c r="F7" s="61"/>
      <c r="G7" s="61"/>
      <c r="H7" s="61"/>
      <c r="I7" s="57"/>
      <c r="J7" s="57"/>
      <c r="K7" s="3" t="s">
        <v>7</v>
      </c>
      <c r="L7" s="3" t="s">
        <v>8</v>
      </c>
      <c r="M7" s="3" t="s">
        <v>9</v>
      </c>
      <c r="N7" s="57"/>
    </row>
    <row r="8" spans="1:15" x14ac:dyDescent="0.25">
      <c r="A8" s="53">
        <v>1</v>
      </c>
      <c r="B8" s="54"/>
      <c r="C8" s="54"/>
      <c r="D8" s="54"/>
      <c r="E8" s="54"/>
      <c r="F8" s="54"/>
      <c r="G8" s="55"/>
      <c r="H8" s="4">
        <v>2</v>
      </c>
      <c r="I8" s="3">
        <v>3</v>
      </c>
      <c r="J8" s="3">
        <v>4</v>
      </c>
      <c r="K8" s="3">
        <v>5</v>
      </c>
      <c r="L8" s="3">
        <v>6</v>
      </c>
      <c r="M8" s="3">
        <v>7</v>
      </c>
      <c r="N8" s="2">
        <v>8</v>
      </c>
    </row>
    <row r="9" spans="1:15" ht="20.100000000000001" customHeight="1" x14ac:dyDescent="0.25">
      <c r="A9" s="48" t="s">
        <v>57</v>
      </c>
      <c r="B9" s="48"/>
      <c r="C9" s="48"/>
      <c r="D9" s="48"/>
      <c r="E9" s="48"/>
      <c r="F9" s="48"/>
      <c r="G9" s="48"/>
      <c r="H9" s="6" t="s">
        <v>10</v>
      </c>
      <c r="I9" s="6" t="s">
        <v>11</v>
      </c>
      <c r="J9" s="6" t="s">
        <v>11</v>
      </c>
      <c r="K9" s="7">
        <v>60683818.640000001</v>
      </c>
      <c r="L9" s="8"/>
      <c r="M9" s="8"/>
      <c r="N9" s="8"/>
    </row>
    <row r="10" spans="1:15" ht="20.100000000000001" customHeight="1" x14ac:dyDescent="0.25">
      <c r="A10" s="48" t="s">
        <v>12</v>
      </c>
      <c r="B10" s="48"/>
      <c r="C10" s="48"/>
      <c r="D10" s="48"/>
      <c r="E10" s="48"/>
      <c r="F10" s="48"/>
      <c r="G10" s="48"/>
      <c r="H10" s="6" t="s">
        <v>13</v>
      </c>
      <c r="I10" s="6" t="s">
        <v>11</v>
      </c>
      <c r="J10" s="6" t="s">
        <v>11</v>
      </c>
      <c r="K10" s="8"/>
      <c r="L10" s="8"/>
      <c r="M10" s="8"/>
      <c r="N10" s="8"/>
      <c r="O10" s="8" t="e">
        <f>O9+O11-O17+#REF!-#REF!</f>
        <v>#REF!</v>
      </c>
    </row>
    <row r="11" spans="1:15" ht="20.100000000000001" customHeight="1" x14ac:dyDescent="0.25">
      <c r="A11" s="42" t="s">
        <v>14</v>
      </c>
      <c r="B11" s="42"/>
      <c r="C11" s="42"/>
      <c r="D11" s="42"/>
      <c r="E11" s="42"/>
      <c r="F11" s="42"/>
      <c r="G11" s="42"/>
      <c r="H11" s="9">
        <v>1000</v>
      </c>
      <c r="I11" s="9" t="s">
        <v>11</v>
      </c>
      <c r="J11" s="9" t="s">
        <v>11</v>
      </c>
      <c r="K11" s="10"/>
      <c r="L11" s="10"/>
      <c r="M11" s="10"/>
      <c r="N11" s="10"/>
    </row>
    <row r="12" spans="1:15" ht="20.100000000000001" customHeight="1" x14ac:dyDescent="0.25">
      <c r="A12" s="49" t="s">
        <v>15</v>
      </c>
      <c r="B12" s="49"/>
      <c r="C12" s="49"/>
      <c r="D12" s="49"/>
      <c r="E12" s="49"/>
      <c r="F12" s="49"/>
      <c r="G12" s="49"/>
      <c r="H12" s="9">
        <v>1200</v>
      </c>
      <c r="I12" s="9">
        <v>130</v>
      </c>
      <c r="J12" s="9">
        <v>130</v>
      </c>
      <c r="K12" s="11"/>
      <c r="L12" s="11"/>
      <c r="M12" s="11"/>
      <c r="N12" s="11"/>
    </row>
    <row r="13" spans="1:15" ht="30" customHeight="1" x14ac:dyDescent="0.25">
      <c r="A13" s="50" t="s">
        <v>16</v>
      </c>
      <c r="B13" s="51"/>
      <c r="C13" s="51"/>
      <c r="D13" s="51"/>
      <c r="E13" s="51"/>
      <c r="F13" s="51"/>
      <c r="G13" s="52"/>
      <c r="H13" s="6" t="s">
        <v>17</v>
      </c>
      <c r="I13" s="12">
        <v>130</v>
      </c>
      <c r="J13" s="6" t="s">
        <v>11</v>
      </c>
      <c r="K13" s="13" t="s">
        <v>11</v>
      </c>
      <c r="L13" s="13" t="s">
        <v>11</v>
      </c>
      <c r="M13" s="13" t="s">
        <v>11</v>
      </c>
      <c r="N13" s="13" t="s">
        <v>11</v>
      </c>
    </row>
    <row r="14" spans="1:15" ht="20.100000000000001" customHeight="1" x14ac:dyDescent="0.25">
      <c r="A14" s="50" t="s">
        <v>52</v>
      </c>
      <c r="B14" s="51"/>
      <c r="C14" s="51"/>
      <c r="D14" s="51"/>
      <c r="E14" s="51"/>
      <c r="F14" s="51"/>
      <c r="G14" s="52"/>
      <c r="H14" s="6" t="s">
        <v>18</v>
      </c>
      <c r="I14" s="12">
        <v>130</v>
      </c>
      <c r="J14" s="43">
        <v>132</v>
      </c>
      <c r="K14" s="13"/>
      <c r="L14" s="13"/>
      <c r="M14" s="13"/>
      <c r="N14" s="13"/>
    </row>
    <row r="15" spans="1:15" ht="30" customHeight="1" x14ac:dyDescent="0.25">
      <c r="A15" s="45" t="s">
        <v>19</v>
      </c>
      <c r="B15" s="45"/>
      <c r="C15" s="45"/>
      <c r="D15" s="45"/>
      <c r="E15" s="45"/>
      <c r="F15" s="45"/>
      <c r="G15" s="45"/>
      <c r="H15" s="6">
        <v>1231</v>
      </c>
      <c r="I15" s="12">
        <v>130</v>
      </c>
      <c r="J15" s="44"/>
      <c r="K15" s="14"/>
      <c r="L15" s="14"/>
      <c r="M15" s="14"/>
      <c r="N15" s="14"/>
    </row>
    <row r="16" spans="1:15" ht="30" customHeight="1" x14ac:dyDescent="0.25">
      <c r="A16" s="64" t="s">
        <v>20</v>
      </c>
      <c r="B16" s="64"/>
      <c r="C16" s="64"/>
      <c r="D16" s="64"/>
      <c r="E16" s="64"/>
      <c r="F16" s="64"/>
      <c r="G16" s="64"/>
      <c r="H16" s="6">
        <v>1236</v>
      </c>
      <c r="I16" s="12">
        <v>130</v>
      </c>
      <c r="J16" s="56"/>
      <c r="K16" s="14"/>
      <c r="L16" s="14"/>
      <c r="M16" s="14"/>
      <c r="N16" s="14"/>
    </row>
    <row r="17" spans="1:14" ht="20.100000000000001" customHeight="1" x14ac:dyDescent="0.25">
      <c r="A17" s="42" t="s">
        <v>21</v>
      </c>
      <c r="B17" s="42"/>
      <c r="C17" s="42"/>
      <c r="D17" s="42"/>
      <c r="E17" s="42"/>
      <c r="F17" s="42"/>
      <c r="G17" s="42"/>
      <c r="H17" s="9">
        <v>2000</v>
      </c>
      <c r="I17" s="9" t="s">
        <v>11</v>
      </c>
      <c r="J17" s="9" t="s">
        <v>11</v>
      </c>
      <c r="K17" s="11"/>
      <c r="L17" s="11"/>
      <c r="M17" s="11"/>
      <c r="N17" s="11"/>
    </row>
    <row r="18" spans="1:14" ht="30" customHeight="1" x14ac:dyDescent="0.25">
      <c r="A18" s="46" t="s">
        <v>22</v>
      </c>
      <c r="B18" s="46"/>
      <c r="C18" s="46"/>
      <c r="D18" s="46"/>
      <c r="E18" s="46"/>
      <c r="F18" s="46"/>
      <c r="G18" s="46"/>
      <c r="H18" s="9">
        <v>2100</v>
      </c>
      <c r="I18" s="9" t="s">
        <v>11</v>
      </c>
      <c r="J18" s="9" t="s">
        <v>11</v>
      </c>
      <c r="K18" s="11"/>
      <c r="L18" s="11"/>
      <c r="M18" s="11"/>
      <c r="N18" s="11"/>
    </row>
    <row r="19" spans="1:14" ht="30" customHeight="1" x14ac:dyDescent="0.25">
      <c r="A19" s="47" t="s">
        <v>23</v>
      </c>
      <c r="B19" s="47"/>
      <c r="C19" s="47"/>
      <c r="D19" s="47"/>
      <c r="E19" s="47"/>
      <c r="F19" s="47"/>
      <c r="G19" s="47"/>
      <c r="H19" s="6">
        <v>2110</v>
      </c>
      <c r="I19" s="43">
        <v>111</v>
      </c>
      <c r="J19" s="6" t="s">
        <v>11</v>
      </c>
      <c r="K19" s="13"/>
      <c r="L19" s="13"/>
      <c r="M19" s="13"/>
      <c r="N19" s="13"/>
    </row>
    <row r="20" spans="1:14" ht="20.100000000000001" customHeight="1" x14ac:dyDescent="0.25">
      <c r="A20" s="45" t="s">
        <v>53</v>
      </c>
      <c r="B20" s="45"/>
      <c r="C20" s="45"/>
      <c r="D20" s="45"/>
      <c r="E20" s="45"/>
      <c r="F20" s="45"/>
      <c r="G20" s="45"/>
      <c r="H20" s="6">
        <v>2111</v>
      </c>
      <c r="I20" s="44"/>
      <c r="J20" s="6">
        <v>211</v>
      </c>
      <c r="K20" s="14"/>
      <c r="L20" s="14"/>
      <c r="M20" s="14"/>
      <c r="N20" s="14"/>
    </row>
    <row r="21" spans="1:14" ht="30" customHeight="1" x14ac:dyDescent="0.25">
      <c r="A21" s="41" t="s">
        <v>54</v>
      </c>
      <c r="B21" s="41"/>
      <c r="C21" s="41"/>
      <c r="D21" s="41"/>
      <c r="E21" s="41"/>
      <c r="F21" s="41"/>
      <c r="G21" s="41"/>
      <c r="H21" s="15">
        <v>2140</v>
      </c>
      <c r="I21" s="12">
        <v>119</v>
      </c>
      <c r="J21" s="6" t="s">
        <v>11</v>
      </c>
      <c r="K21" s="13"/>
      <c r="L21" s="13"/>
      <c r="M21" s="13"/>
      <c r="N21" s="13"/>
    </row>
    <row r="22" spans="1:14" ht="20.100000000000001" customHeight="1" x14ac:dyDescent="0.25">
      <c r="A22" s="36" t="s">
        <v>24</v>
      </c>
      <c r="B22" s="36"/>
      <c r="C22" s="36"/>
      <c r="D22" s="36"/>
      <c r="E22" s="36"/>
      <c r="F22" s="36"/>
      <c r="G22" s="36"/>
      <c r="H22" s="9" t="s">
        <v>25</v>
      </c>
      <c r="I22" s="9">
        <v>244</v>
      </c>
      <c r="J22" s="9" t="s">
        <v>11</v>
      </c>
      <c r="K22" s="11"/>
      <c r="L22" s="11"/>
      <c r="M22" s="11"/>
      <c r="N22" s="11"/>
    </row>
    <row r="23" spans="1:14" ht="20.100000000000001" customHeight="1" x14ac:dyDescent="0.25">
      <c r="A23" s="37" t="s">
        <v>55</v>
      </c>
      <c r="B23" s="37"/>
      <c r="C23" s="37"/>
      <c r="D23" s="37"/>
      <c r="E23" s="37"/>
      <c r="F23" s="37"/>
      <c r="G23" s="37"/>
      <c r="H23" s="16" t="s">
        <v>26</v>
      </c>
      <c r="I23" s="16">
        <v>244</v>
      </c>
      <c r="J23" s="16">
        <v>221</v>
      </c>
      <c r="K23" s="17"/>
      <c r="L23" s="14"/>
      <c r="M23" s="14"/>
      <c r="N23" s="14"/>
    </row>
    <row r="24" spans="1:14" ht="20.100000000000001" customHeight="1" x14ac:dyDescent="0.25">
      <c r="A24" s="37" t="s">
        <v>56</v>
      </c>
      <c r="B24" s="37"/>
      <c r="C24" s="37"/>
      <c r="D24" s="37"/>
      <c r="E24" s="37"/>
      <c r="F24" s="37"/>
      <c r="G24" s="37"/>
      <c r="H24" s="16" t="s">
        <v>27</v>
      </c>
      <c r="I24" s="16">
        <v>244</v>
      </c>
      <c r="J24" s="16">
        <v>222</v>
      </c>
      <c r="K24" s="18"/>
      <c r="L24" s="19"/>
      <c r="M24" s="19"/>
      <c r="N24" s="19"/>
    </row>
    <row r="26" spans="1:14" x14ac:dyDescent="0.25">
      <c r="A26" s="35" t="s">
        <v>73</v>
      </c>
      <c r="B26" s="35"/>
      <c r="C26" s="35"/>
      <c r="D26" s="35"/>
      <c r="E26" s="35"/>
      <c r="F26" s="35"/>
      <c r="G26" s="35"/>
      <c r="H26" s="35"/>
    </row>
    <row r="27" spans="1:14" ht="15" customHeight="1" x14ac:dyDescent="0.25">
      <c r="A27" s="38" t="s">
        <v>74</v>
      </c>
      <c r="B27" s="39"/>
      <c r="C27" s="39"/>
      <c r="D27" s="39"/>
      <c r="E27" s="39"/>
      <c r="F27" s="39"/>
      <c r="G27" s="39"/>
      <c r="H27" s="40"/>
    </row>
    <row r="28" spans="1:14" x14ac:dyDescent="0.25">
      <c r="A28" s="35" t="s">
        <v>75</v>
      </c>
      <c r="B28" s="35"/>
      <c r="C28" s="35"/>
      <c r="D28" s="35"/>
      <c r="E28" s="35"/>
      <c r="F28" s="35"/>
      <c r="G28" s="35"/>
      <c r="H28" s="35"/>
    </row>
    <row r="29" spans="1:14" x14ac:dyDescent="0.25">
      <c r="A29" s="35" t="s">
        <v>76</v>
      </c>
      <c r="B29" s="35"/>
      <c r="C29" s="35"/>
      <c r="D29" s="35"/>
      <c r="E29" s="35"/>
      <c r="F29" s="35"/>
      <c r="G29" s="35"/>
      <c r="H29" s="35"/>
    </row>
    <row r="30" spans="1:14" x14ac:dyDescent="0.25">
      <c r="A30" s="35" t="s">
        <v>77</v>
      </c>
      <c r="B30" s="35"/>
      <c r="C30" s="35"/>
      <c r="D30" s="35"/>
      <c r="E30" s="35"/>
      <c r="F30" s="35"/>
      <c r="G30" s="35"/>
      <c r="H30" s="35"/>
    </row>
    <row r="31" spans="1:14" x14ac:dyDescent="0.25">
      <c r="A31" s="35" t="s">
        <v>78</v>
      </c>
      <c r="B31" s="35"/>
      <c r="C31" s="35"/>
      <c r="D31" s="35"/>
      <c r="E31" s="35"/>
      <c r="F31" s="35"/>
      <c r="G31" s="35"/>
      <c r="H31" s="35"/>
    </row>
    <row r="32" spans="1:14" x14ac:dyDescent="0.25">
      <c r="A32" s="35" t="s">
        <v>79</v>
      </c>
      <c r="B32" s="35"/>
      <c r="C32" s="35"/>
      <c r="D32" s="35"/>
      <c r="E32" s="35"/>
      <c r="F32" s="35"/>
      <c r="G32" s="35"/>
      <c r="H32" s="35"/>
    </row>
    <row r="33" spans="1:8" x14ac:dyDescent="0.25">
      <c r="A33" s="35" t="s">
        <v>80</v>
      </c>
      <c r="B33" s="35"/>
      <c r="C33" s="35"/>
      <c r="D33" s="35"/>
      <c r="E33" s="35"/>
      <c r="F33" s="35"/>
      <c r="G33" s="35"/>
      <c r="H33" s="35"/>
    </row>
    <row r="34" spans="1:8" x14ac:dyDescent="0.25">
      <c r="A34" s="35" t="s">
        <v>67</v>
      </c>
      <c r="B34" s="35"/>
      <c r="C34" s="35"/>
      <c r="D34" s="35"/>
      <c r="E34" s="35"/>
      <c r="F34" s="35"/>
      <c r="G34" s="35"/>
      <c r="H34" s="35"/>
    </row>
  </sheetData>
  <mergeCells count="39">
    <mergeCell ref="A8:G8"/>
    <mergeCell ref="J14:J16"/>
    <mergeCell ref="N6:N7"/>
    <mergeCell ref="A1:N1"/>
    <mergeCell ref="A2:N2"/>
    <mergeCell ref="A3:M3"/>
    <mergeCell ref="K5:N5"/>
    <mergeCell ref="H5:H7"/>
    <mergeCell ref="I5:I7"/>
    <mergeCell ref="J5:J7"/>
    <mergeCell ref="A4:I4"/>
    <mergeCell ref="J4:N4"/>
    <mergeCell ref="A5:G7"/>
    <mergeCell ref="A16:G16"/>
    <mergeCell ref="A14:G14"/>
    <mergeCell ref="A15:G15"/>
    <mergeCell ref="A9:G9"/>
    <mergeCell ref="A10:G10"/>
    <mergeCell ref="A12:G12"/>
    <mergeCell ref="A11:G11"/>
    <mergeCell ref="A13:G13"/>
    <mergeCell ref="A21:G21"/>
    <mergeCell ref="A17:G17"/>
    <mergeCell ref="I19:I20"/>
    <mergeCell ref="A20:G20"/>
    <mergeCell ref="A18:G18"/>
    <mergeCell ref="A19:G19"/>
    <mergeCell ref="A31:H31"/>
    <mergeCell ref="A32:H32"/>
    <mergeCell ref="A33:H33"/>
    <mergeCell ref="A34:H34"/>
    <mergeCell ref="A22:G22"/>
    <mergeCell ref="A23:G23"/>
    <mergeCell ref="A24:G24"/>
    <mergeCell ref="A26:H26"/>
    <mergeCell ref="A27:H27"/>
    <mergeCell ref="A28:H28"/>
    <mergeCell ref="A29:H29"/>
    <mergeCell ref="A30:H30"/>
  </mergeCells>
  <phoneticPr fontId="0" type="noConversion"/>
  <pageMargins left="0.7" right="0.7" top="0.75" bottom="0.75" header="0.3" footer="0.3"/>
  <pageSetup paperSize="9" scale="6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zoomScale="85" zoomScaleNormal="85" workbookViewId="0">
      <selection activeCell="D6" sqref="D6"/>
    </sheetView>
  </sheetViews>
  <sheetFormatPr defaultRowHeight="13.8" x14ac:dyDescent="0.25"/>
  <cols>
    <col min="1" max="1" width="36.109375" style="5" customWidth="1"/>
    <col min="2" max="3" width="8.88671875" style="5"/>
    <col min="4" max="5" width="16.88671875" style="5" customWidth="1"/>
    <col min="6" max="6" width="14.6640625" style="5" customWidth="1"/>
    <col min="7" max="7" width="12.33203125" style="5" customWidth="1"/>
    <col min="8" max="16384" width="8.88671875" style="5"/>
  </cols>
  <sheetData>
    <row r="2" spans="1:7" ht="69" x14ac:dyDescent="0.25">
      <c r="A2" s="20" t="s">
        <v>1</v>
      </c>
      <c r="B2" s="20" t="s">
        <v>50</v>
      </c>
      <c r="C2" s="20" t="s">
        <v>49</v>
      </c>
      <c r="D2" s="20" t="s">
        <v>69</v>
      </c>
      <c r="E2" s="20" t="s">
        <v>70</v>
      </c>
      <c r="F2" s="21" t="s">
        <v>48</v>
      </c>
      <c r="G2" s="22" t="s">
        <v>51</v>
      </c>
    </row>
    <row r="3" spans="1:7" x14ac:dyDescent="0.25">
      <c r="A3" s="23" t="s">
        <v>33</v>
      </c>
      <c r="B3" s="23" t="s">
        <v>36</v>
      </c>
      <c r="C3" s="23" t="s">
        <v>34</v>
      </c>
      <c r="D3" s="24"/>
      <c r="E3" s="24">
        <v>1185538479.3599999</v>
      </c>
      <c r="F3" s="25"/>
      <c r="G3" s="26"/>
    </row>
    <row r="4" spans="1:7" ht="27.6" customHeight="1" x14ac:dyDescent="0.25">
      <c r="A4" s="23" t="s">
        <v>35</v>
      </c>
      <c r="B4" s="23" t="s">
        <v>37</v>
      </c>
      <c r="C4" s="23" t="s">
        <v>31</v>
      </c>
      <c r="D4" s="24"/>
      <c r="E4" s="24">
        <v>1185538479.3599999</v>
      </c>
      <c r="F4" s="25"/>
      <c r="G4" s="26"/>
    </row>
    <row r="5" spans="1:7" x14ac:dyDescent="0.25">
      <c r="A5" s="23" t="s">
        <v>38</v>
      </c>
      <c r="B5" s="23" t="s">
        <v>39</v>
      </c>
      <c r="C5" s="23" t="s">
        <v>40</v>
      </c>
      <c r="D5" s="27"/>
      <c r="E5" s="24">
        <f t="shared" ref="E5" si="0">E6+E9</f>
        <v>991245752.80999994</v>
      </c>
      <c r="F5" s="25"/>
      <c r="G5" s="26"/>
    </row>
    <row r="6" spans="1:7" ht="103.2" customHeight="1" x14ac:dyDescent="0.25">
      <c r="A6" s="23" t="s">
        <v>41</v>
      </c>
      <c r="B6" s="23" t="s">
        <v>39</v>
      </c>
      <c r="C6" s="23" t="s">
        <v>42</v>
      </c>
      <c r="D6" s="24"/>
      <c r="E6" s="24">
        <f>E7+E8</f>
        <v>962479850.79999995</v>
      </c>
      <c r="F6" s="25"/>
      <c r="G6" s="26"/>
    </row>
    <row r="7" spans="1:7" x14ac:dyDescent="0.25">
      <c r="A7" s="23" t="s">
        <v>43</v>
      </c>
      <c r="B7" s="23" t="s">
        <v>39</v>
      </c>
      <c r="C7" s="23" t="s">
        <v>44</v>
      </c>
      <c r="D7" s="28"/>
      <c r="E7" s="24">
        <v>769136087.89999998</v>
      </c>
      <c r="F7" s="25"/>
      <c r="G7" s="26"/>
    </row>
    <row r="8" spans="1:7" ht="55.2" x14ac:dyDescent="0.25">
      <c r="A8" s="23" t="s">
        <v>45</v>
      </c>
      <c r="B8" s="23" t="s">
        <v>39</v>
      </c>
      <c r="C8" s="23" t="s">
        <v>46</v>
      </c>
      <c r="D8" s="29"/>
      <c r="E8" s="24">
        <v>193343762.90000001</v>
      </c>
      <c r="F8" s="25"/>
      <c r="G8" s="26"/>
    </row>
    <row r="9" spans="1:7" x14ac:dyDescent="0.25">
      <c r="A9" s="23" t="s">
        <v>47</v>
      </c>
      <c r="B9" s="23" t="s">
        <v>39</v>
      </c>
      <c r="C9" s="23" t="s">
        <v>30</v>
      </c>
      <c r="D9" s="24"/>
      <c r="E9" s="24">
        <v>28765902.010000002</v>
      </c>
      <c r="F9" s="25"/>
      <c r="G9" s="26"/>
    </row>
    <row r="11" spans="1:7" ht="60" customHeight="1" x14ac:dyDescent="0.25">
      <c r="A11" s="65" t="s">
        <v>58</v>
      </c>
      <c r="B11" s="66"/>
      <c r="C11" s="66"/>
      <c r="D11" s="66"/>
      <c r="E11" s="66"/>
      <c r="F11" s="66"/>
      <c r="G11" s="67"/>
    </row>
    <row r="12" spans="1:7" x14ac:dyDescent="0.25">
      <c r="A12" s="30" t="s">
        <v>59</v>
      </c>
      <c r="B12" s="31"/>
      <c r="C12" s="31"/>
      <c r="D12" s="31"/>
      <c r="E12" s="31"/>
      <c r="F12" s="31"/>
      <c r="G12" s="32"/>
    </row>
  </sheetData>
  <mergeCells count="1">
    <mergeCell ref="A11:G11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tabSelected="1" workbookViewId="0">
      <selection activeCell="A3" sqref="A3"/>
    </sheetView>
  </sheetViews>
  <sheetFormatPr defaultRowHeight="13.8" x14ac:dyDescent="0.25"/>
  <cols>
    <col min="1" max="1" width="30.5546875" style="5" customWidth="1"/>
    <col min="2" max="2" width="83.44140625" style="5" customWidth="1"/>
    <col min="3" max="16384" width="8.88671875" style="5"/>
  </cols>
  <sheetData>
    <row r="2" spans="1:2" x14ac:dyDescent="0.25">
      <c r="A2" s="20" t="s">
        <v>61</v>
      </c>
      <c r="B2" s="20" t="s">
        <v>62</v>
      </c>
    </row>
    <row r="3" spans="1:2" ht="74.25" customHeight="1" x14ac:dyDescent="0.25">
      <c r="A3" s="33" t="s">
        <v>63</v>
      </c>
      <c r="B3" s="34"/>
    </row>
    <row r="4" spans="1:2" ht="55.2" x14ac:dyDescent="0.25">
      <c r="A4" s="33" t="s">
        <v>64</v>
      </c>
      <c r="B4" s="33" t="s">
        <v>66</v>
      </c>
    </row>
    <row r="5" spans="1:2" ht="78" customHeight="1" x14ac:dyDescent="0.25">
      <c r="A5" s="33" t="s">
        <v>65</v>
      </c>
      <c r="B5" s="3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Анализ рисков</vt:lpstr>
      <vt:lpstr>Выводы, риски, рекомендации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Чимин</dc:creator>
  <cp:lastModifiedBy>USER</cp:lastModifiedBy>
  <dcterms:created xsi:type="dcterms:W3CDTF">2019-12-12T08:07:44Z</dcterms:created>
  <dcterms:modified xsi:type="dcterms:W3CDTF">2025-02-17T07:31:37Z</dcterms:modified>
</cp:coreProperties>
</file>